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ools\"/>
    </mc:Choice>
  </mc:AlternateContent>
  <xr:revisionPtr revIDLastSave="0" documentId="8_{B4182079-0BA8-4897-A89C-E9ECDDDD87AD}" xr6:coauthVersionLast="46" xr6:coauthVersionMax="46" xr10:uidLastSave="{00000000-0000-0000-0000-000000000000}"/>
  <bookViews>
    <workbookView xWindow="-110" yWindow="-110" windowWidth="20700" windowHeight="11740" xr2:uid="{00000000-000D-0000-FFFF-FFFF00000000}"/>
  </bookViews>
  <sheets>
    <sheet name="allgemein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4" l="1"/>
  <c r="K7" i="4"/>
  <c r="K6" i="4"/>
  <c r="G8" i="4"/>
  <c r="G9" i="4"/>
  <c r="O15" i="4"/>
  <c r="N15" i="4"/>
  <c r="N14" i="4"/>
  <c r="O14" i="4" s="1"/>
  <c r="O13" i="4"/>
  <c r="N13" i="4"/>
  <c r="N12" i="4"/>
  <c r="O12" i="4" s="1"/>
  <c r="O11" i="4"/>
  <c r="N11" i="4"/>
  <c r="N10" i="4"/>
  <c r="O10" i="4" s="1"/>
  <c r="O9" i="4"/>
  <c r="N9" i="4"/>
  <c r="N8" i="4"/>
  <c r="O8" i="4" s="1"/>
  <c r="O7" i="4"/>
  <c r="N7" i="4"/>
  <c r="G7" i="4"/>
  <c r="O6" i="4"/>
  <c r="N6" i="4"/>
  <c r="G6" i="4"/>
  <c r="B6" i="4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</calcChain>
</file>

<file path=xl/sharedStrings.xml><?xml version="1.0" encoding="utf-8"?>
<sst xmlns="http://schemas.openxmlformats.org/spreadsheetml/2006/main" count="110" uniqueCount="46">
  <si>
    <t>A3</t>
  </si>
  <si>
    <t>Hz</t>
  </si>
  <si>
    <t>A2</t>
  </si>
  <si>
    <t>A1</t>
  </si>
  <si>
    <t>A4</t>
  </si>
  <si>
    <t>A5</t>
  </si>
  <si>
    <t>A6</t>
  </si>
  <si>
    <t>Taste</t>
  </si>
  <si>
    <t>B</t>
  </si>
  <si>
    <t>H</t>
  </si>
  <si>
    <t>C#</t>
  </si>
  <si>
    <t>D</t>
  </si>
  <si>
    <t>D#</t>
  </si>
  <si>
    <t>E</t>
  </si>
  <si>
    <t>F</t>
  </si>
  <si>
    <t>F#</t>
  </si>
  <si>
    <t>G</t>
  </si>
  <si>
    <t>G#</t>
  </si>
  <si>
    <t>A</t>
  </si>
  <si>
    <t>Cent</t>
  </si>
  <si>
    <t>frqu1</t>
  </si>
  <si>
    <t>frqu2</t>
  </si>
  <si>
    <t>MSB</t>
  </si>
  <si>
    <t>LSB</t>
  </si>
  <si>
    <t>C1</t>
  </si>
  <si>
    <t>C2</t>
  </si>
  <si>
    <t>A7</t>
  </si>
  <si>
    <t>C7</t>
  </si>
  <si>
    <t>C3</t>
  </si>
  <si>
    <t>C4</t>
  </si>
  <si>
    <t>C5</t>
  </si>
  <si>
    <t>C6</t>
  </si>
  <si>
    <t>Berechnungen: Intervalle in Hz, Cent und Pitchbend</t>
  </si>
  <si>
    <t>Block 1</t>
  </si>
  <si>
    <t>Block2</t>
  </si>
  <si>
    <t>Block3</t>
  </si>
  <si>
    <t>Sie können in den beiden Kästc hen in den ersten Spalten Werte eingeben, um dann das Ergebnis zu erhalten</t>
  </si>
  <si>
    <t>Auch bei der temperierten Skala können Sie eine andere Grundfrequenz (für den Kammerton 55 Hz) eingeben, um eine modifizierte Liste zu erhalten</t>
  </si>
  <si>
    <t>Erläuterung zu MSB und LSB auf dem Blatt "MIDI".</t>
  </si>
  <si>
    <t>Die Werte der temperierten Frequenzen sind genauer als angezeigt. Bei Kopieren erhalten sie 7 Stellen hinter dme Komma.</t>
  </si>
  <si>
    <t>(Kopierhinweis: Beim Einfügen eines kopierten Wertes stets "Einfügen/Werte einfügen" wählen!)</t>
  </si>
  <si>
    <r>
      <rPr>
        <b/>
        <sz val="11"/>
        <color theme="1"/>
        <rFont val="Calibri"/>
        <family val="2"/>
        <scheme val="minor"/>
      </rPr>
      <t>LINKS</t>
    </r>
    <r>
      <rPr>
        <sz val="11"/>
        <color theme="1"/>
        <rFont val="Calibri"/>
        <family val="2"/>
        <scheme val="minor"/>
      </rPr>
      <t>: die Temperierte Skala mit den "Normbezeichnungen" der MIDI-Welt.</t>
    </r>
  </si>
  <si>
    <t>nach Cent aufgelöst ergibt: Cent = 1200*LN(Intervall)/LN(2)</t>
  </si>
  <si>
    <t>frqu1/frqu2 = Intervall = POTENZ(2;Cent/1200) = 1200te Wurzel aus 2 hoch Cent</t>
  </si>
  <si>
    <t>beide Seiten logarithmieren: LN(Intervall) = (Cent/1200)*LN(Intervall)</t>
  </si>
  <si>
    <r>
      <rPr>
        <b/>
        <sz val="11"/>
        <color theme="1"/>
        <rFont val="Calibri"/>
        <family val="2"/>
        <scheme val="minor"/>
      </rPr>
      <t>Herleitung</t>
    </r>
    <r>
      <rPr>
        <sz val="11"/>
        <color theme="1"/>
        <rFont val="Calibri"/>
        <family val="2"/>
        <scheme val="minor"/>
      </rPr>
      <t xml:space="preserve"> der Formel für Cent in G6: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</si>
</sst>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"/>
    <numFmt numFmtId="166" formatCode="0.000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0" fillId="2" borderId="1" xfId="0" applyFill="1" applyBorder="1"/>
    <xf numFmtId="0" fontId="0" fillId="3" borderId="1" xfId="0" applyFill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4" borderId="0" xfId="0" applyFill="1"/>
    <xf numFmtId="0" fontId="0" fillId="4" borderId="1" xfId="0" applyFill="1" applyBorder="1"/>
    <xf numFmtId="0" fontId="0" fillId="0" borderId="2" xfId="0" applyBorder="1"/>
    <xf numFmtId="0" fontId="0" fillId="0" borderId="0" xfId="0" applyBorder="1"/>
    <xf numFmtId="0" fontId="1" fillId="0" borderId="0" xfId="0" applyFont="1"/>
    <xf numFmtId="0" fontId="0" fillId="2" borderId="0" xfId="0" applyFill="1" applyBorder="1"/>
    <xf numFmtId="0" fontId="0" fillId="4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4" borderId="0" xfId="0" applyNumberFormat="1" applyFill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166" fontId="0" fillId="4" borderId="0" xfId="0" applyNumberFormat="1" applyFill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165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9"/>
  <sheetViews>
    <sheetView tabSelected="1" workbookViewId="0">
      <selection activeCell="G28" sqref="G28"/>
    </sheetView>
  </sheetViews>
  <sheetFormatPr baseColWidth="10" defaultRowHeight="14.5" x14ac:dyDescent="0.35"/>
  <cols>
    <col min="11" max="11" width="12" customWidth="1"/>
    <col min="16" max="16" width="3.7265625" customWidth="1"/>
  </cols>
  <sheetData>
    <row r="1" spans="1:17" ht="18.5" x14ac:dyDescent="0.45">
      <c r="A1" s="16" t="s">
        <v>32</v>
      </c>
      <c r="B1" s="19"/>
      <c r="C1" s="14"/>
      <c r="E1" s="5"/>
      <c r="F1" s="5"/>
      <c r="G1" s="5"/>
    </row>
    <row r="2" spans="1:17" ht="18.5" x14ac:dyDescent="0.45">
      <c r="A2" s="16"/>
      <c r="B2" s="19"/>
      <c r="C2" s="15"/>
      <c r="E2" s="5"/>
      <c r="F2" s="5"/>
      <c r="G2" s="5"/>
    </row>
    <row r="3" spans="1:17" x14ac:dyDescent="0.35">
      <c r="B3" s="19"/>
      <c r="C3" s="15"/>
      <c r="E3" s="18" t="s">
        <v>33</v>
      </c>
      <c r="F3" s="18"/>
      <c r="G3" s="18"/>
      <c r="I3" s="12" t="s">
        <v>34</v>
      </c>
      <c r="J3" s="12"/>
      <c r="K3" s="12"/>
      <c r="M3" s="12" t="s">
        <v>35</v>
      </c>
      <c r="N3" s="12"/>
      <c r="O3" s="12"/>
    </row>
    <row r="4" spans="1:17" x14ac:dyDescent="0.35">
      <c r="A4" t="s">
        <v>7</v>
      </c>
      <c r="B4" s="19" t="s">
        <v>1</v>
      </c>
      <c r="C4" s="17"/>
      <c r="E4" s="6" t="s">
        <v>20</v>
      </c>
      <c r="F4" s="6" t="s">
        <v>21</v>
      </c>
      <c r="G4" s="6" t="s">
        <v>19</v>
      </c>
      <c r="I4" s="9" t="s">
        <v>20</v>
      </c>
      <c r="J4" s="9" t="s">
        <v>19</v>
      </c>
      <c r="K4" s="9" t="s">
        <v>21</v>
      </c>
      <c r="M4" s="8" t="s">
        <v>19</v>
      </c>
      <c r="N4" s="8" t="s">
        <v>22</v>
      </c>
      <c r="O4" s="8" t="s">
        <v>23</v>
      </c>
      <c r="Q4" s="24" t="s">
        <v>38</v>
      </c>
    </row>
    <row r="5" spans="1:17" x14ac:dyDescent="0.35">
      <c r="A5" t="s">
        <v>18</v>
      </c>
      <c r="B5" s="19">
        <v>55</v>
      </c>
      <c r="C5" s="2"/>
      <c r="E5" s="6"/>
      <c r="F5" s="6"/>
      <c r="G5" s="6"/>
      <c r="I5" s="10"/>
      <c r="J5" s="10"/>
      <c r="K5" s="10"/>
      <c r="M5" s="6"/>
      <c r="N5" s="6"/>
      <c r="O5" s="6"/>
    </row>
    <row r="6" spans="1:17" x14ac:dyDescent="0.35">
      <c r="A6" t="s">
        <v>8</v>
      </c>
      <c r="B6" s="19">
        <f>B5*2^(1/12)</f>
        <v>58.270470189761241</v>
      </c>
      <c r="C6" s="3"/>
      <c r="E6" s="6">
        <v>55</v>
      </c>
      <c r="F6" s="37">
        <v>58.270473000000003</v>
      </c>
      <c r="G6" s="37">
        <f>1200*(LN(F6/E6)/LN(2))</f>
        <v>100.00008349307815</v>
      </c>
      <c r="I6" s="10">
        <v>55</v>
      </c>
      <c r="J6" s="10">
        <v>100</v>
      </c>
      <c r="K6" s="11">
        <f xml:space="preserve"> I6*POWER(2,J6/1200)</f>
        <v>58.270470189761241</v>
      </c>
      <c r="M6" s="6">
        <v>-200</v>
      </c>
      <c r="N6" s="7">
        <f>V4*(128/400)+64</f>
        <v>64</v>
      </c>
      <c r="O6" s="7">
        <f>128*(N6-INT(N6))</f>
        <v>0</v>
      </c>
    </row>
    <row r="7" spans="1:17" x14ac:dyDescent="0.35">
      <c r="A7" t="s">
        <v>9</v>
      </c>
      <c r="B7" s="19">
        <f t="shared" ref="B7:B70" si="0">B6*2^(1/12)</f>
        <v>61.735412657015516</v>
      </c>
      <c r="C7" s="2"/>
      <c r="E7" s="6">
        <v>220</v>
      </c>
      <c r="F7" s="6">
        <v>330</v>
      </c>
      <c r="G7" s="37">
        <f>1200*(LN(F7/E7)/LN(2))</f>
        <v>701.95500086538743</v>
      </c>
      <c r="I7" s="10">
        <v>220</v>
      </c>
      <c r="J7" s="10">
        <v>700</v>
      </c>
      <c r="K7" s="11">
        <f t="shared" ref="K7:K11" si="1" xml:space="preserve"> I7*POWER(2,J7/1200)</f>
        <v>329.62755691286992</v>
      </c>
      <c r="M7" s="6">
        <v>-100</v>
      </c>
      <c r="N7" s="7">
        <f t="shared" ref="N7:N15" si="2">M7*(128/400)+64</f>
        <v>32</v>
      </c>
      <c r="O7" s="7">
        <f t="shared" ref="O7:O15" si="3">128*(N7-INT(N7))</f>
        <v>0</v>
      </c>
    </row>
    <row r="8" spans="1:17" x14ac:dyDescent="0.35">
      <c r="A8" s="12" t="s">
        <v>24</v>
      </c>
      <c r="B8" s="23">
        <f t="shared" si="0"/>
        <v>65.40639132514967</v>
      </c>
      <c r="C8" s="13"/>
      <c r="E8" s="6">
        <v>5</v>
      </c>
      <c r="F8" s="21">
        <v>6</v>
      </c>
      <c r="G8" s="37">
        <f>1200*(LN(F8/E8)/LN(2))</f>
        <v>315.64128700055255</v>
      </c>
      <c r="I8" s="10">
        <v>220</v>
      </c>
      <c r="J8" s="10">
        <v>702</v>
      </c>
      <c r="K8" s="36">
        <f t="shared" si="1"/>
        <v>330.00857764287997</v>
      </c>
      <c r="M8" s="6">
        <v>0</v>
      </c>
      <c r="N8" s="7">
        <f t="shared" si="2"/>
        <v>64</v>
      </c>
      <c r="O8" s="7">
        <f t="shared" si="3"/>
        <v>0</v>
      </c>
    </row>
    <row r="9" spans="1:17" x14ac:dyDescent="0.35">
      <c r="A9" t="s">
        <v>10</v>
      </c>
      <c r="B9" s="19">
        <f t="shared" si="0"/>
        <v>69.295657744218033</v>
      </c>
      <c r="C9" s="3"/>
      <c r="E9" s="21">
        <v>4</v>
      </c>
      <c r="F9" s="21">
        <v>5</v>
      </c>
      <c r="G9" s="37">
        <f>1200*(LN(F9/E9)/LN(2))</f>
        <v>386.31371386483482</v>
      </c>
      <c r="I9" s="4"/>
      <c r="J9" s="4"/>
      <c r="K9" s="11"/>
      <c r="M9" s="6">
        <v>1</v>
      </c>
      <c r="N9" s="7">
        <f t="shared" si="2"/>
        <v>64.319999999999993</v>
      </c>
      <c r="O9" s="7">
        <f t="shared" si="3"/>
        <v>40.959999999999127</v>
      </c>
    </row>
    <row r="10" spans="1:17" x14ac:dyDescent="0.35">
      <c r="A10" t="s">
        <v>11</v>
      </c>
      <c r="B10" s="19">
        <f t="shared" si="0"/>
        <v>73.416191979351908</v>
      </c>
      <c r="C10" s="2"/>
      <c r="E10" s="6"/>
      <c r="F10" s="5"/>
      <c r="G10" s="7"/>
      <c r="I10" s="4"/>
      <c r="J10" s="4"/>
      <c r="K10" s="11"/>
      <c r="M10" s="6">
        <v>10</v>
      </c>
      <c r="N10" s="7">
        <f t="shared" si="2"/>
        <v>67.2</v>
      </c>
      <c r="O10" s="7">
        <f t="shared" si="3"/>
        <v>25.600000000000364</v>
      </c>
    </row>
    <row r="11" spans="1:17" x14ac:dyDescent="0.35">
      <c r="A11" t="s">
        <v>12</v>
      </c>
      <c r="B11" s="19">
        <f t="shared" si="0"/>
        <v>77.781745930520245</v>
      </c>
      <c r="C11" s="3"/>
      <c r="E11" s="6"/>
      <c r="F11" s="6"/>
      <c r="G11" s="7"/>
      <c r="I11" s="4"/>
      <c r="J11" s="4"/>
      <c r="K11" s="11"/>
      <c r="M11" s="6">
        <v>50</v>
      </c>
      <c r="N11" s="7">
        <f t="shared" si="2"/>
        <v>80</v>
      </c>
      <c r="O11" s="7">
        <f t="shared" si="3"/>
        <v>0</v>
      </c>
    </row>
    <row r="12" spans="1:17" x14ac:dyDescent="0.35">
      <c r="A12" t="s">
        <v>13</v>
      </c>
      <c r="B12" s="19">
        <f t="shared" si="0"/>
        <v>82.406889228217509</v>
      </c>
      <c r="C12" s="2"/>
      <c r="E12" s="5"/>
      <c r="F12" s="5"/>
      <c r="G12" s="5"/>
      <c r="K12" s="1"/>
      <c r="M12" s="6">
        <v>51</v>
      </c>
      <c r="N12" s="7">
        <f t="shared" si="2"/>
        <v>80.319999999999993</v>
      </c>
      <c r="O12" s="7">
        <f t="shared" si="3"/>
        <v>40.959999999999127</v>
      </c>
    </row>
    <row r="13" spans="1:17" x14ac:dyDescent="0.35">
      <c r="A13" t="s">
        <v>14</v>
      </c>
      <c r="B13" s="19">
        <f t="shared" si="0"/>
        <v>87.307057858251</v>
      </c>
      <c r="C13" s="2"/>
      <c r="E13" s="5"/>
      <c r="F13" s="5"/>
      <c r="G13" s="5"/>
      <c r="M13" s="6">
        <v>99</v>
      </c>
      <c r="N13" s="7">
        <f t="shared" si="2"/>
        <v>95.68</v>
      </c>
      <c r="O13" s="7">
        <f t="shared" si="3"/>
        <v>87.040000000000873</v>
      </c>
    </row>
    <row r="14" spans="1:17" x14ac:dyDescent="0.35">
      <c r="A14" t="s">
        <v>15</v>
      </c>
      <c r="B14" s="19">
        <f t="shared" si="0"/>
        <v>92.498605677908628</v>
      </c>
      <c r="C14" s="3"/>
      <c r="E14" s="25" t="s">
        <v>45</v>
      </c>
      <c r="F14" s="26"/>
      <c r="G14" s="26"/>
      <c r="H14" s="27"/>
      <c r="I14" s="27"/>
      <c r="J14" s="27"/>
      <c r="K14" s="28"/>
      <c r="M14" s="6">
        <v>100</v>
      </c>
      <c r="N14" s="7">
        <f t="shared" si="2"/>
        <v>96</v>
      </c>
      <c r="O14" s="7">
        <f t="shared" si="3"/>
        <v>0</v>
      </c>
    </row>
    <row r="15" spans="1:17" x14ac:dyDescent="0.35">
      <c r="A15" t="s">
        <v>16</v>
      </c>
      <c r="B15" s="19">
        <f t="shared" si="0"/>
        <v>97.998858995437359</v>
      </c>
      <c r="C15" s="2"/>
      <c r="E15" s="29" t="s">
        <v>43</v>
      </c>
      <c r="F15" s="30"/>
      <c r="G15" s="30"/>
      <c r="H15" s="15"/>
      <c r="I15" s="15"/>
      <c r="J15" s="15"/>
      <c r="K15" s="31"/>
      <c r="M15" s="6">
        <v>200</v>
      </c>
      <c r="N15" s="7">
        <f t="shared" si="2"/>
        <v>128</v>
      </c>
      <c r="O15" s="7">
        <f t="shared" si="3"/>
        <v>0</v>
      </c>
    </row>
    <row r="16" spans="1:17" x14ac:dyDescent="0.35">
      <c r="A16" t="s">
        <v>17</v>
      </c>
      <c r="B16" s="19">
        <f t="shared" si="0"/>
        <v>103.82617439498632</v>
      </c>
      <c r="C16" s="3"/>
      <c r="E16" s="29" t="s">
        <v>44</v>
      </c>
      <c r="F16" s="30"/>
      <c r="G16" s="30"/>
      <c r="H16" s="15"/>
      <c r="I16" s="15"/>
      <c r="J16" s="15"/>
      <c r="K16" s="31"/>
      <c r="M16" s="6"/>
      <c r="N16" s="7"/>
      <c r="O16" s="7"/>
    </row>
    <row r="17" spans="1:15" x14ac:dyDescent="0.35">
      <c r="A17" t="s">
        <v>3</v>
      </c>
      <c r="B17" s="19">
        <f t="shared" si="0"/>
        <v>110.00000000000004</v>
      </c>
      <c r="C17" s="2"/>
      <c r="E17" s="32" t="s">
        <v>42</v>
      </c>
      <c r="F17" s="33"/>
      <c r="G17" s="33"/>
      <c r="H17" s="34"/>
      <c r="I17" s="34"/>
      <c r="J17" s="34"/>
      <c r="K17" s="35"/>
      <c r="M17" s="4"/>
      <c r="N17" s="7"/>
      <c r="O17" s="7"/>
    </row>
    <row r="18" spans="1:15" x14ac:dyDescent="0.35">
      <c r="A18" t="s">
        <v>8</v>
      </c>
      <c r="B18" s="19">
        <f t="shared" si="0"/>
        <v>116.54094037952252</v>
      </c>
      <c r="C18" s="3"/>
      <c r="F18" s="5"/>
      <c r="G18" s="5"/>
      <c r="M18" s="4"/>
      <c r="N18" s="7"/>
      <c r="O18" s="7"/>
    </row>
    <row r="19" spans="1:15" x14ac:dyDescent="0.35">
      <c r="A19" t="s">
        <v>9</v>
      </c>
      <c r="B19" s="19">
        <f t="shared" si="0"/>
        <v>123.47082531403107</v>
      </c>
      <c r="C19" s="2"/>
      <c r="E19" s="5"/>
      <c r="F19" s="5"/>
      <c r="G19" s="5"/>
      <c r="M19" s="4"/>
      <c r="N19" s="7"/>
      <c r="O19" s="7"/>
    </row>
    <row r="20" spans="1:15" x14ac:dyDescent="0.35">
      <c r="A20" s="12" t="s">
        <v>25</v>
      </c>
      <c r="B20" s="20">
        <f t="shared" si="0"/>
        <v>130.81278265029937</v>
      </c>
      <c r="C20" s="13"/>
      <c r="E20" s="5"/>
      <c r="F20" s="5"/>
      <c r="G20" s="5"/>
    </row>
    <row r="21" spans="1:15" x14ac:dyDescent="0.35">
      <c r="A21" t="s">
        <v>10</v>
      </c>
      <c r="B21" s="19">
        <f t="shared" si="0"/>
        <v>138.59131548843609</v>
      </c>
      <c r="C21" s="3"/>
      <c r="E21" s="22" t="s">
        <v>41</v>
      </c>
      <c r="F21" s="5"/>
      <c r="G21" s="5"/>
    </row>
    <row r="22" spans="1:15" x14ac:dyDescent="0.35">
      <c r="A22" t="s">
        <v>11</v>
      </c>
      <c r="B22" s="19">
        <f>B21*2^(1/12)</f>
        <v>146.83238395870384</v>
      </c>
      <c r="C22" s="2"/>
      <c r="E22" s="22" t="s">
        <v>36</v>
      </c>
      <c r="F22" s="5"/>
      <c r="G22" s="5"/>
    </row>
    <row r="23" spans="1:15" x14ac:dyDescent="0.35">
      <c r="A23" t="s">
        <v>12</v>
      </c>
      <c r="B23" s="19">
        <f t="shared" si="0"/>
        <v>155.56349186104052</v>
      </c>
      <c r="C23" s="3"/>
      <c r="E23" s="22" t="s">
        <v>37</v>
      </c>
      <c r="F23" s="5"/>
      <c r="G23" s="5"/>
    </row>
    <row r="24" spans="1:15" x14ac:dyDescent="0.35">
      <c r="A24" t="s">
        <v>13</v>
      </c>
      <c r="B24" s="19">
        <f t="shared" si="0"/>
        <v>164.81377845643505</v>
      </c>
      <c r="C24" s="2"/>
      <c r="E24" s="22" t="s">
        <v>39</v>
      </c>
      <c r="F24" s="5"/>
      <c r="G24" s="5"/>
    </row>
    <row r="25" spans="1:15" x14ac:dyDescent="0.35">
      <c r="A25" t="s">
        <v>14</v>
      </c>
      <c r="B25" s="19">
        <f t="shared" si="0"/>
        <v>174.61411571650203</v>
      </c>
      <c r="C25" s="2"/>
      <c r="E25" s="22" t="s">
        <v>40</v>
      </c>
      <c r="F25" s="5"/>
      <c r="G25" s="5"/>
    </row>
    <row r="26" spans="1:15" x14ac:dyDescent="0.35">
      <c r="A26" t="s">
        <v>15</v>
      </c>
      <c r="B26" s="19">
        <f t="shared" si="0"/>
        <v>184.99721135581729</v>
      </c>
      <c r="C26" s="3"/>
      <c r="E26" s="5"/>
      <c r="F26" s="5"/>
      <c r="G26" s="5"/>
    </row>
    <row r="27" spans="1:15" x14ac:dyDescent="0.35">
      <c r="A27" t="s">
        <v>16</v>
      </c>
      <c r="B27" s="19">
        <f t="shared" si="0"/>
        <v>195.99771799087475</v>
      </c>
      <c r="C27" s="2"/>
      <c r="E27" s="5"/>
      <c r="F27" s="5"/>
      <c r="G27" s="5"/>
    </row>
    <row r="28" spans="1:15" x14ac:dyDescent="0.35">
      <c r="A28" t="s">
        <v>17</v>
      </c>
      <c r="B28" s="19">
        <f t="shared" si="0"/>
        <v>207.65234878997268</v>
      </c>
      <c r="C28" s="3"/>
      <c r="E28" s="5"/>
      <c r="F28" s="5"/>
      <c r="G28" s="5"/>
    </row>
    <row r="29" spans="1:15" x14ac:dyDescent="0.35">
      <c r="A29" t="s">
        <v>2</v>
      </c>
      <c r="B29" s="19">
        <f t="shared" si="0"/>
        <v>220.00000000000011</v>
      </c>
      <c r="C29" s="2"/>
      <c r="E29" s="5"/>
      <c r="F29" s="5"/>
      <c r="G29" s="5"/>
    </row>
    <row r="30" spans="1:15" x14ac:dyDescent="0.35">
      <c r="A30" t="s">
        <v>8</v>
      </c>
      <c r="B30" s="19">
        <f t="shared" si="0"/>
        <v>233.08188075904508</v>
      </c>
      <c r="C30" s="3"/>
      <c r="E30" s="5"/>
      <c r="F30" s="5"/>
      <c r="G30" s="5"/>
    </row>
    <row r="31" spans="1:15" x14ac:dyDescent="0.35">
      <c r="A31" t="s">
        <v>9</v>
      </c>
      <c r="B31" s="19">
        <f t="shared" si="0"/>
        <v>246.94165062806221</v>
      </c>
      <c r="C31" s="2"/>
      <c r="E31" s="5"/>
      <c r="F31" s="5"/>
      <c r="G31" s="5"/>
    </row>
    <row r="32" spans="1:15" x14ac:dyDescent="0.35">
      <c r="A32" s="12" t="s">
        <v>28</v>
      </c>
      <c r="B32" s="20">
        <f t="shared" si="0"/>
        <v>261.62556530059879</v>
      </c>
      <c r="C32" s="13"/>
      <c r="E32" s="5"/>
      <c r="F32" s="5"/>
      <c r="G32" s="5"/>
    </row>
    <row r="33" spans="1:7" x14ac:dyDescent="0.35">
      <c r="A33" t="s">
        <v>10</v>
      </c>
      <c r="B33" s="19">
        <f t="shared" si="0"/>
        <v>277.1826309768723</v>
      </c>
      <c r="C33" s="3"/>
      <c r="E33" s="5"/>
      <c r="F33" s="5"/>
      <c r="G33" s="5"/>
    </row>
    <row r="34" spans="1:7" x14ac:dyDescent="0.35">
      <c r="A34" t="s">
        <v>11</v>
      </c>
      <c r="B34" s="19">
        <f t="shared" si="0"/>
        <v>293.6647679174078</v>
      </c>
      <c r="C34" s="2"/>
      <c r="E34" s="5"/>
      <c r="F34" s="5"/>
      <c r="G34" s="5"/>
    </row>
    <row r="35" spans="1:7" x14ac:dyDescent="0.35">
      <c r="A35" t="s">
        <v>12</v>
      </c>
      <c r="B35" s="19">
        <f t="shared" si="0"/>
        <v>311.12698372208121</v>
      </c>
      <c r="C35" s="3"/>
      <c r="E35" s="5"/>
      <c r="F35" s="5"/>
      <c r="G35" s="5"/>
    </row>
    <row r="36" spans="1:7" x14ac:dyDescent="0.35">
      <c r="A36" t="s">
        <v>13</v>
      </c>
      <c r="B36" s="19">
        <f t="shared" si="0"/>
        <v>329.62755691287026</v>
      </c>
      <c r="C36" s="2"/>
      <c r="E36" s="5"/>
      <c r="F36" s="5"/>
      <c r="G36" s="5"/>
    </row>
    <row r="37" spans="1:7" x14ac:dyDescent="0.35">
      <c r="A37" t="s">
        <v>14</v>
      </c>
      <c r="B37" s="19">
        <f t="shared" si="0"/>
        <v>349.22823143300423</v>
      </c>
      <c r="C37" s="2"/>
      <c r="E37" s="5"/>
      <c r="F37" s="5"/>
      <c r="G37" s="5"/>
    </row>
    <row r="38" spans="1:7" x14ac:dyDescent="0.35">
      <c r="A38" t="s">
        <v>15</v>
      </c>
      <c r="B38" s="19">
        <f t="shared" si="0"/>
        <v>369.9944227116348</v>
      </c>
      <c r="C38" s="3"/>
      <c r="E38" s="5"/>
      <c r="F38" s="5"/>
      <c r="G38" s="5"/>
    </row>
    <row r="39" spans="1:7" x14ac:dyDescent="0.35">
      <c r="A39" t="s">
        <v>16</v>
      </c>
      <c r="B39" s="19">
        <f t="shared" si="0"/>
        <v>391.99543598174972</v>
      </c>
      <c r="C39" s="2"/>
      <c r="E39" s="5"/>
      <c r="F39" s="5"/>
      <c r="G39" s="5"/>
    </row>
    <row r="40" spans="1:7" x14ac:dyDescent="0.35">
      <c r="A40" t="s">
        <v>17</v>
      </c>
      <c r="B40" s="19">
        <f t="shared" si="0"/>
        <v>415.30469757994558</v>
      </c>
      <c r="C40" s="3"/>
      <c r="E40" s="5"/>
      <c r="F40" s="5"/>
      <c r="G40" s="5"/>
    </row>
    <row r="41" spans="1:7" x14ac:dyDescent="0.35">
      <c r="A41" t="s">
        <v>0</v>
      </c>
      <c r="B41" s="19">
        <f t="shared" si="0"/>
        <v>440.00000000000051</v>
      </c>
      <c r="C41" s="2"/>
      <c r="E41" s="5"/>
      <c r="F41" s="5"/>
      <c r="G41" s="5"/>
    </row>
    <row r="42" spans="1:7" x14ac:dyDescent="0.35">
      <c r="A42" t="s">
        <v>8</v>
      </c>
      <c r="B42" s="19">
        <f t="shared" si="0"/>
        <v>466.1637615180905</v>
      </c>
      <c r="C42" s="3"/>
      <c r="E42" s="5"/>
      <c r="F42" s="5"/>
      <c r="G42" s="5"/>
    </row>
    <row r="43" spans="1:7" x14ac:dyDescent="0.35">
      <c r="A43" t="s">
        <v>9</v>
      </c>
      <c r="B43" s="19">
        <f t="shared" si="0"/>
        <v>493.88330125612475</v>
      </c>
      <c r="C43" s="2"/>
      <c r="E43" s="5"/>
      <c r="F43" s="5"/>
      <c r="G43" s="5"/>
    </row>
    <row r="44" spans="1:7" x14ac:dyDescent="0.35">
      <c r="A44" s="12" t="s">
        <v>29</v>
      </c>
      <c r="B44" s="20">
        <f t="shared" si="0"/>
        <v>523.25113060119793</v>
      </c>
      <c r="C44" s="13"/>
      <c r="E44" s="5"/>
      <c r="F44" s="5"/>
      <c r="G44" s="5"/>
    </row>
    <row r="45" spans="1:7" x14ac:dyDescent="0.35">
      <c r="A45" t="s">
        <v>10</v>
      </c>
      <c r="B45" s="19">
        <f t="shared" si="0"/>
        <v>554.36526195374495</v>
      </c>
      <c r="C45" s="3"/>
      <c r="E45" s="5"/>
      <c r="F45" s="5"/>
      <c r="G45" s="5"/>
    </row>
    <row r="46" spans="1:7" x14ac:dyDescent="0.35">
      <c r="A46" t="s">
        <v>11</v>
      </c>
      <c r="B46" s="19">
        <f t="shared" si="0"/>
        <v>587.32953583481594</v>
      </c>
      <c r="C46" s="2"/>
      <c r="E46" s="5"/>
      <c r="F46" s="5"/>
      <c r="G46" s="5"/>
    </row>
    <row r="47" spans="1:7" x14ac:dyDescent="0.35">
      <c r="A47" t="s">
        <v>12</v>
      </c>
      <c r="B47" s="19">
        <f t="shared" si="0"/>
        <v>622.25396744416275</v>
      </c>
      <c r="C47" s="3"/>
      <c r="E47" s="5"/>
      <c r="F47" s="5"/>
      <c r="G47" s="5"/>
    </row>
    <row r="48" spans="1:7" x14ac:dyDescent="0.35">
      <c r="A48" t="s">
        <v>13</v>
      </c>
      <c r="B48" s="19">
        <f t="shared" si="0"/>
        <v>659.25511382574086</v>
      </c>
      <c r="C48" s="2"/>
      <c r="E48" s="5"/>
      <c r="F48" s="5"/>
      <c r="G48" s="5"/>
    </row>
    <row r="49" spans="1:7" x14ac:dyDescent="0.35">
      <c r="A49" t="s">
        <v>14</v>
      </c>
      <c r="B49" s="19">
        <f t="shared" si="0"/>
        <v>698.45646286600891</v>
      </c>
      <c r="C49" s="2"/>
      <c r="E49" s="5"/>
      <c r="F49" s="5"/>
      <c r="G49" s="5"/>
    </row>
    <row r="50" spans="1:7" x14ac:dyDescent="0.35">
      <c r="A50" t="s">
        <v>15</v>
      </c>
      <c r="B50" s="19">
        <f t="shared" si="0"/>
        <v>739.98884542327005</v>
      </c>
      <c r="C50" s="3"/>
      <c r="E50" s="5"/>
      <c r="F50" s="5"/>
      <c r="G50" s="5"/>
    </row>
    <row r="51" spans="1:7" x14ac:dyDescent="0.35">
      <c r="A51" t="s">
        <v>16</v>
      </c>
      <c r="B51" s="19">
        <f t="shared" si="0"/>
        <v>783.9908719634999</v>
      </c>
      <c r="C51" s="2"/>
      <c r="E51" s="5"/>
      <c r="F51" s="5"/>
      <c r="G51" s="5"/>
    </row>
    <row r="52" spans="1:7" x14ac:dyDescent="0.35">
      <c r="A52" t="s">
        <v>17</v>
      </c>
      <c r="B52" s="19">
        <f t="shared" si="0"/>
        <v>830.60939515989173</v>
      </c>
      <c r="C52" s="3"/>
      <c r="E52" s="5"/>
      <c r="F52" s="5"/>
      <c r="G52" s="5"/>
    </row>
    <row r="53" spans="1:7" x14ac:dyDescent="0.35">
      <c r="A53" t="s">
        <v>4</v>
      </c>
      <c r="B53" s="19">
        <f t="shared" si="0"/>
        <v>880.00000000000159</v>
      </c>
      <c r="C53" s="2"/>
      <c r="E53" s="5"/>
      <c r="F53" s="5"/>
      <c r="G53" s="5"/>
    </row>
    <row r="54" spans="1:7" x14ac:dyDescent="0.35">
      <c r="A54" t="s">
        <v>8</v>
      </c>
      <c r="B54" s="19">
        <f t="shared" si="0"/>
        <v>932.32752303618156</v>
      </c>
      <c r="C54" s="3"/>
      <c r="E54" s="5"/>
      <c r="F54" s="5"/>
      <c r="G54" s="5"/>
    </row>
    <row r="55" spans="1:7" x14ac:dyDescent="0.35">
      <c r="A55" t="s">
        <v>9</v>
      </c>
      <c r="B55" s="19">
        <f t="shared" si="0"/>
        <v>987.76660251225007</v>
      </c>
      <c r="C55" s="2"/>
      <c r="E55" s="5"/>
      <c r="F55" s="5"/>
      <c r="G55" s="5"/>
    </row>
    <row r="56" spans="1:7" x14ac:dyDescent="0.35">
      <c r="A56" s="12" t="s">
        <v>30</v>
      </c>
      <c r="B56" s="20">
        <f t="shared" si="0"/>
        <v>1046.5022612023965</v>
      </c>
      <c r="C56" s="13"/>
      <c r="E56" s="5"/>
      <c r="F56" s="5"/>
      <c r="G56" s="5"/>
    </row>
    <row r="57" spans="1:7" x14ac:dyDescent="0.35">
      <c r="A57" t="s">
        <v>10</v>
      </c>
      <c r="B57" s="19">
        <f t="shared" si="0"/>
        <v>1108.7305239074906</v>
      </c>
      <c r="C57" s="3"/>
      <c r="E57" s="5"/>
      <c r="F57" s="5"/>
      <c r="G57" s="5"/>
    </row>
    <row r="58" spans="1:7" x14ac:dyDescent="0.35">
      <c r="A58" t="s">
        <v>11</v>
      </c>
      <c r="B58" s="19">
        <f t="shared" si="0"/>
        <v>1174.6590716696326</v>
      </c>
      <c r="C58" s="2"/>
      <c r="E58" s="5"/>
      <c r="F58" s="5"/>
      <c r="G58" s="5"/>
    </row>
    <row r="59" spans="1:7" x14ac:dyDescent="0.35">
      <c r="A59" t="s">
        <v>12</v>
      </c>
      <c r="B59" s="19">
        <f t="shared" si="0"/>
        <v>1244.5079348883262</v>
      </c>
      <c r="C59" s="3"/>
      <c r="E59" s="5"/>
      <c r="F59" s="5"/>
      <c r="G59" s="5"/>
    </row>
    <row r="60" spans="1:7" x14ac:dyDescent="0.35">
      <c r="A60" t="s">
        <v>13</v>
      </c>
      <c r="B60" s="19">
        <f t="shared" si="0"/>
        <v>1318.5102276514824</v>
      </c>
      <c r="C60" s="2"/>
      <c r="E60" s="5"/>
      <c r="F60" s="5"/>
      <c r="G60" s="5"/>
    </row>
    <row r="61" spans="1:7" x14ac:dyDescent="0.35">
      <c r="A61" t="s">
        <v>14</v>
      </c>
      <c r="B61" s="19">
        <f t="shared" si="0"/>
        <v>1396.9129257320185</v>
      </c>
      <c r="C61" s="2"/>
      <c r="E61" s="5"/>
      <c r="F61" s="5"/>
      <c r="G61" s="5"/>
    </row>
    <row r="62" spans="1:7" x14ac:dyDescent="0.35">
      <c r="A62" t="s">
        <v>15</v>
      </c>
      <c r="B62" s="19">
        <f t="shared" si="0"/>
        <v>1479.9776908465408</v>
      </c>
      <c r="C62" s="3"/>
      <c r="E62" s="5"/>
      <c r="F62" s="5"/>
      <c r="G62" s="5"/>
    </row>
    <row r="63" spans="1:7" x14ac:dyDescent="0.35">
      <c r="A63" t="s">
        <v>16</v>
      </c>
      <c r="B63" s="19">
        <f t="shared" si="0"/>
        <v>1567.9817439270007</v>
      </c>
      <c r="C63" s="2"/>
      <c r="E63" s="5"/>
      <c r="F63" s="5"/>
      <c r="G63" s="5"/>
    </row>
    <row r="64" spans="1:7" x14ac:dyDescent="0.35">
      <c r="A64" t="s">
        <v>17</v>
      </c>
      <c r="B64" s="19">
        <f t="shared" si="0"/>
        <v>1661.2187903197844</v>
      </c>
      <c r="C64" s="3"/>
      <c r="E64" s="5"/>
      <c r="F64" s="5"/>
      <c r="G64" s="5"/>
    </row>
    <row r="65" spans="1:7" x14ac:dyDescent="0.35">
      <c r="A65" t="s">
        <v>5</v>
      </c>
      <c r="B65" s="19">
        <f t="shared" si="0"/>
        <v>1760.0000000000041</v>
      </c>
      <c r="C65" s="2"/>
      <c r="E65" s="5"/>
      <c r="F65" s="5"/>
      <c r="G65" s="5"/>
    </row>
    <row r="66" spans="1:7" x14ac:dyDescent="0.35">
      <c r="A66" t="s">
        <v>8</v>
      </c>
      <c r="B66" s="19">
        <f t="shared" si="0"/>
        <v>1864.655046072364</v>
      </c>
      <c r="C66" s="3"/>
      <c r="E66" s="5"/>
      <c r="F66" s="5"/>
      <c r="G66" s="5"/>
    </row>
    <row r="67" spans="1:7" x14ac:dyDescent="0.35">
      <c r="A67" t="s">
        <v>9</v>
      </c>
      <c r="B67" s="19">
        <f t="shared" si="0"/>
        <v>1975.5332050245011</v>
      </c>
      <c r="C67" s="2"/>
      <c r="E67" s="5"/>
      <c r="F67" s="5"/>
      <c r="G67" s="5"/>
    </row>
    <row r="68" spans="1:7" x14ac:dyDescent="0.35">
      <c r="A68" s="12" t="s">
        <v>31</v>
      </c>
      <c r="B68" s="20">
        <f t="shared" si="0"/>
        <v>2093.004522404794</v>
      </c>
      <c r="C68" s="13"/>
      <c r="E68" s="5"/>
      <c r="F68" s="5"/>
      <c r="G68" s="5"/>
    </row>
    <row r="69" spans="1:7" x14ac:dyDescent="0.35">
      <c r="A69" t="s">
        <v>10</v>
      </c>
      <c r="B69" s="19">
        <f t="shared" si="0"/>
        <v>2217.4610478149821</v>
      </c>
      <c r="C69" s="3"/>
      <c r="E69" s="5"/>
      <c r="F69" s="5"/>
      <c r="G69" s="5"/>
    </row>
    <row r="70" spans="1:7" x14ac:dyDescent="0.35">
      <c r="A70" t="s">
        <v>11</v>
      </c>
      <c r="B70" s="19">
        <f t="shared" si="0"/>
        <v>2349.318143339266</v>
      </c>
      <c r="C70" s="2"/>
      <c r="E70" s="5"/>
      <c r="F70" s="5"/>
      <c r="G70" s="5"/>
    </row>
    <row r="71" spans="1:7" x14ac:dyDescent="0.35">
      <c r="A71" t="s">
        <v>12</v>
      </c>
      <c r="B71" s="19">
        <f t="shared" ref="B71:B89" si="4">B70*2^(1/12)</f>
        <v>2489.0158697766533</v>
      </c>
      <c r="C71" s="3"/>
      <c r="E71" s="5"/>
      <c r="F71" s="5"/>
      <c r="G71" s="5"/>
    </row>
    <row r="72" spans="1:7" x14ac:dyDescent="0.35">
      <c r="A72" t="s">
        <v>13</v>
      </c>
      <c r="B72" s="19">
        <f t="shared" si="4"/>
        <v>2637.0204553029657</v>
      </c>
      <c r="C72" s="2"/>
      <c r="E72" s="5"/>
      <c r="F72" s="5"/>
      <c r="G72" s="5"/>
    </row>
    <row r="73" spans="1:7" x14ac:dyDescent="0.35">
      <c r="A73" t="s">
        <v>14</v>
      </c>
      <c r="B73" s="19">
        <f t="shared" si="4"/>
        <v>2793.8258514640379</v>
      </c>
      <c r="C73" s="2"/>
      <c r="E73" s="5"/>
      <c r="F73" s="5"/>
      <c r="G73" s="5"/>
    </row>
    <row r="74" spans="1:7" x14ac:dyDescent="0.35">
      <c r="A74" t="s">
        <v>15</v>
      </c>
      <c r="B74" s="19">
        <f t="shared" si="4"/>
        <v>2959.9553816930825</v>
      </c>
      <c r="C74" s="3"/>
      <c r="E74" s="5"/>
      <c r="F74" s="5"/>
      <c r="G74" s="5"/>
    </row>
    <row r="75" spans="1:7" x14ac:dyDescent="0.35">
      <c r="A75" t="s">
        <v>16</v>
      </c>
      <c r="B75" s="19">
        <f t="shared" si="4"/>
        <v>3135.9634878540023</v>
      </c>
      <c r="C75" s="2"/>
      <c r="E75" s="5"/>
      <c r="F75" s="5"/>
      <c r="G75" s="5"/>
    </row>
    <row r="76" spans="1:7" x14ac:dyDescent="0.35">
      <c r="A76" t="s">
        <v>17</v>
      </c>
      <c r="B76" s="19">
        <f t="shared" si="4"/>
        <v>3322.4375806395697</v>
      </c>
      <c r="C76" s="3"/>
      <c r="E76" s="5"/>
      <c r="F76" s="5"/>
      <c r="G76" s="5"/>
    </row>
    <row r="77" spans="1:7" x14ac:dyDescent="0.35">
      <c r="A77" t="s">
        <v>6</v>
      </c>
      <c r="B77" s="19">
        <f t="shared" si="4"/>
        <v>3520.0000000000091</v>
      </c>
      <c r="C77" s="2"/>
      <c r="E77" s="5"/>
      <c r="F77" s="5"/>
      <c r="G77" s="5"/>
    </row>
    <row r="78" spans="1:7" x14ac:dyDescent="0.35">
      <c r="A78" t="s">
        <v>8</v>
      </c>
      <c r="B78" s="19">
        <f t="shared" si="4"/>
        <v>3729.310092144729</v>
      </c>
      <c r="C78" s="3"/>
      <c r="E78" s="5"/>
      <c r="F78" s="5"/>
      <c r="G78" s="5"/>
    </row>
    <row r="79" spans="1:7" x14ac:dyDescent="0.35">
      <c r="A79" t="s">
        <v>9</v>
      </c>
      <c r="B79" s="19">
        <f t="shared" si="4"/>
        <v>3951.0664100490035</v>
      </c>
      <c r="C79" s="2"/>
      <c r="E79" s="5"/>
      <c r="F79" s="5"/>
      <c r="G79" s="5"/>
    </row>
    <row r="80" spans="1:7" x14ac:dyDescent="0.35">
      <c r="A80" s="12" t="s">
        <v>27</v>
      </c>
      <c r="B80" s="20">
        <f t="shared" si="4"/>
        <v>4186.0090448095898</v>
      </c>
      <c r="C80" s="13"/>
      <c r="E80" s="5"/>
      <c r="F80" s="5"/>
      <c r="G80" s="5"/>
    </row>
    <row r="81" spans="1:7" x14ac:dyDescent="0.35">
      <c r="A81" t="s">
        <v>10</v>
      </c>
      <c r="B81" s="19">
        <f t="shared" si="4"/>
        <v>4434.922095629966</v>
      </c>
      <c r="C81" s="3"/>
      <c r="E81" s="5"/>
      <c r="F81" s="5"/>
      <c r="G81" s="5"/>
    </row>
    <row r="82" spans="1:7" x14ac:dyDescent="0.35">
      <c r="A82" t="s">
        <v>11</v>
      </c>
      <c r="B82" s="19">
        <f t="shared" si="4"/>
        <v>4698.6362866785339</v>
      </c>
      <c r="C82" s="2"/>
      <c r="E82" s="5"/>
      <c r="F82" s="5"/>
      <c r="G82" s="5"/>
    </row>
    <row r="83" spans="1:7" x14ac:dyDescent="0.35">
      <c r="A83" t="s">
        <v>12</v>
      </c>
      <c r="B83" s="19">
        <f t="shared" si="4"/>
        <v>4978.0317395533084</v>
      </c>
      <c r="C83" s="3"/>
      <c r="E83" s="5"/>
      <c r="F83" s="5"/>
      <c r="G83" s="5"/>
    </row>
    <row r="84" spans="1:7" x14ac:dyDescent="0.35">
      <c r="A84" t="s">
        <v>13</v>
      </c>
      <c r="B84" s="19">
        <f t="shared" si="4"/>
        <v>5274.0409106059342</v>
      </c>
      <c r="C84" s="2"/>
      <c r="E84" s="5"/>
      <c r="F84" s="5"/>
      <c r="G84" s="5"/>
    </row>
    <row r="85" spans="1:7" x14ac:dyDescent="0.35">
      <c r="A85" t="s">
        <v>14</v>
      </c>
      <c r="B85" s="19">
        <f t="shared" si="4"/>
        <v>5587.6517029280785</v>
      </c>
      <c r="C85" s="2"/>
      <c r="E85" s="5"/>
      <c r="F85" s="5"/>
      <c r="G85" s="5"/>
    </row>
    <row r="86" spans="1:7" x14ac:dyDescent="0.35">
      <c r="A86" t="s">
        <v>15</v>
      </c>
      <c r="B86" s="19">
        <f t="shared" si="4"/>
        <v>5919.9107633861677</v>
      </c>
      <c r="C86" s="3"/>
      <c r="E86" s="5"/>
      <c r="F86" s="5"/>
      <c r="G86" s="5"/>
    </row>
    <row r="87" spans="1:7" x14ac:dyDescent="0.35">
      <c r="A87" t="s">
        <v>16</v>
      </c>
      <c r="B87" s="19">
        <f t="shared" si="4"/>
        <v>6271.9269757080074</v>
      </c>
      <c r="C87" s="2"/>
      <c r="E87" s="5"/>
      <c r="F87" s="5"/>
      <c r="G87" s="5"/>
    </row>
    <row r="88" spans="1:7" x14ac:dyDescent="0.35">
      <c r="A88" t="s">
        <v>17</v>
      </c>
      <c r="B88" s="19">
        <f t="shared" si="4"/>
        <v>6644.875161279142</v>
      </c>
      <c r="C88" s="3"/>
      <c r="E88" s="5"/>
      <c r="F88" s="5"/>
      <c r="G88" s="5"/>
    </row>
    <row r="89" spans="1:7" x14ac:dyDescent="0.35">
      <c r="A89" t="s">
        <v>26</v>
      </c>
      <c r="B89" s="19">
        <f t="shared" si="4"/>
        <v>7040.0000000000209</v>
      </c>
      <c r="C89" s="4"/>
      <c r="E89" s="5"/>
      <c r="F89" s="5"/>
      <c r="G89" s="5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allgemein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Martin Stroh</dc:creator>
  <cp:lastModifiedBy>Wolfgang Martin Stroh</cp:lastModifiedBy>
  <dcterms:created xsi:type="dcterms:W3CDTF">2021-01-12T12:30:26Z</dcterms:created>
  <dcterms:modified xsi:type="dcterms:W3CDTF">2021-04-08T11:11:35Z</dcterms:modified>
</cp:coreProperties>
</file>